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7340" windowHeight="970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62913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5" i="1"/>
  <c r="H35" i="1"/>
  <c r="H33" i="1"/>
  <c r="H31" i="1"/>
  <c r="H29" i="1"/>
  <c r="H27" i="1"/>
  <c r="H25" i="1"/>
  <c r="H23" i="1"/>
  <c r="H21" i="1"/>
  <c r="H19" i="1"/>
  <c r="H17" i="1"/>
  <c r="H15" i="1"/>
  <c r="H12" i="1"/>
  <c r="H10" i="1"/>
  <c r="H8" i="1"/>
  <c r="H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5" i="1"/>
  <c r="F37" i="1"/>
  <c r="H36" i="1" s="1"/>
  <c r="E37" i="1"/>
  <c r="G37" i="1" l="1"/>
  <c r="H5" i="1"/>
  <c r="H9" i="1"/>
  <c r="H14" i="1"/>
  <c r="H18" i="1"/>
  <c r="H22" i="1"/>
  <c r="H26" i="1"/>
  <c r="H30" i="1"/>
  <c r="H34" i="1"/>
  <c r="H7" i="1"/>
  <c r="H11" i="1"/>
  <c r="H16" i="1"/>
  <c r="H20" i="1"/>
  <c r="H24" i="1"/>
  <c r="H28" i="1"/>
  <c r="H32" i="1"/>
  <c r="I37" i="1"/>
  <c r="J37" i="1" s="1"/>
  <c r="D37" i="1"/>
</calcChain>
</file>

<file path=xl/sharedStrings.xml><?xml version="1.0" encoding="utf-8"?>
<sst xmlns="http://schemas.openxmlformats.org/spreadsheetml/2006/main" count="46" uniqueCount="46">
  <si>
    <t>Брянская областная  Дума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</si>
  <si>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</si>
  <si>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</si>
  <si>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</si>
  <si>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</si>
  <si>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</si>
  <si>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</si>
  <si>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</si>
  <si>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Управление имущественных отношений Брянской области</t>
  </si>
  <si>
    <t>Контрольно-счетная палата Брянской области</t>
  </si>
  <si>
    <t>Избирательная комиссия Брянской области</t>
  </si>
  <si>
    <t>Управление мировой юстиции Брянской области</t>
  </si>
  <si>
    <t>Управление государственной службы по труду и занятости населения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</si>
  <si>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</si>
  <si>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</si>
  <si>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Департамент экономического развития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</si>
  <si>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</si>
  <si>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Департамент финансов Брянской области</t>
  </si>
  <si>
    <t>Департамент семьи, социальной и демографической политики Брянской области</t>
  </si>
  <si>
    <t>Управление государственного регулирования тарифов Брянской области</t>
  </si>
  <si>
    <t>Управление физической культуры и спорта Брянской области</t>
  </si>
  <si>
    <t>Управление государственных закупок Брянской области</t>
  </si>
  <si>
    <t>Департамент внутренней политики Брянской области</t>
  </si>
  <si>
    <t>Департамент сельского хозяйства Брянской области</t>
  </si>
  <si>
    <t>Наименование главного распорядителя</t>
  </si>
  <si>
    <t>КВСР</t>
  </si>
  <si>
    <t>Администрация Губернатора Брянской области и Правительства Брянской области</t>
  </si>
  <si>
    <t>Департамент природных ресурсов и экологии Брянской области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</si>
  <si>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</si>
  <si>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Департамент культуры Брянской области</t>
  </si>
  <si>
    <t>Департамент образования и науки Брянской области</t>
  </si>
  <si>
    <t>Департамент  строительства и архитектуры Брянской области</t>
  </si>
  <si>
    <t>Итого</t>
  </si>
  <si>
    <t>№</t>
  </si>
  <si>
    <t>Структура расходов,%</t>
  </si>
  <si>
    <t>Процент исполнения к уточненной росписи, %</t>
  </si>
  <si>
    <t>Утверждено бюджетом на 2016 год</t>
  </si>
  <si>
    <t>Управление по охране и сохранению историко-культурного наследия Брянской области</t>
  </si>
  <si>
    <t>Исполнение расходной части областного бюджета по ведомственной структуре за 9 месяцев 2017 года</t>
  </si>
  <si>
    <t>Департамент региональной безопасности Брянской области</t>
  </si>
  <si>
    <t>Темп роста к 9 месяцам 2016 года, %</t>
  </si>
  <si>
    <t xml:space="preserve">Приложение 3 </t>
  </si>
  <si>
    <t>(тыс. рублей)</t>
  </si>
  <si>
    <t>Уточненная бюджетная роспись на 2017 год</t>
  </si>
  <si>
    <t>Кассовое исполнение за 9 месяцев 2017 года</t>
  </si>
  <si>
    <t>Кассовое исполнение за 9 месяцев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</si>
</sst>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р_."/>
    <numFmt numFmtId="166" formatCode="#,##0.00_р_.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4" fontId="2" fillId="0" borderId="0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65" fontId="3" fillId="0" borderId="1" xfId="0" applyNumberFormat="1" applyFont="1" applyFill="1" applyBorder="1" applyAlignment="1">
      <alignment horizontal="right" vertical="center" shrinkToFit="1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topLeftCell="B1" zoomScaleNormal="84" zoomScaleSheetLayoutView="100" workbookViewId="0">
      <selection activeCell="B4" sqref="B4"/>
    </sheetView>
  </sheetViews>
  <sheetFormatPr defaultRowHeight="18.75" x14ac:dyDescent="0.3"/>
  <cols>
    <col min="1" max="1" width="6.42578125" style="1" customWidth="1"/>
    <col min="2" max="2" width="66" style="1" customWidth="1"/>
    <col min="3" max="3" width="9.140625" style="1" customWidth="1"/>
    <col min="4" max="4" width="14.28515625" style="1" hidden="1" customWidth="1"/>
    <col min="5" max="5" width="17.28515625" style="1" customWidth="1"/>
    <col min="6" max="6" width="17.5703125" style="1" customWidth="1"/>
    <col min="7" max="7" width="16.85546875" style="3" customWidth="1"/>
    <col min="8" max="8" width="13.7109375" style="3" hidden="1" customWidth="1"/>
    <col min="9" max="9" width="17.28515625" style="1" customWidth="1"/>
    <col min="10" max="10" width="13.42578125" style="3" customWidth="1"/>
    <col min="11" max="16384" width="9.140625" style="1"/>
  </cols>
  <sheetData>
    <row r="1" spans="1:10" x14ac:dyDescent="0.3">
      <c r="H1" s="2"/>
      <c r="I1" s="29" t="s">
        <v>41</v>
      </c>
      <c r="J1" s="29"/>
    </row>
    <row r="2" spans="1:10" ht="23.25" customHeight="1" x14ac:dyDescent="0.3">
      <c r="B2" s="30" t="s">
        <v>38</v>
      </c>
      <c r="C2" s="30"/>
      <c r="D2" s="30"/>
      <c r="E2" s="30"/>
      <c r="F2" s="30"/>
      <c r="G2" s="30"/>
      <c r="H2" s="31"/>
      <c r="I2" s="31"/>
    </row>
    <row r="3" spans="1:10" ht="18" customHeight="1" x14ac:dyDescent="0.3">
      <c r="I3" s="32" t="s">
        <v>42</v>
      </c>
      <c r="J3" s="33"/>
    </row>
    <row r="4" spans="1:10" s="24" customFormat="1" ht="118.5" customHeight="1" x14ac:dyDescent="0.3">
      <c r="A4" s="21" t="s">
        <v>33</v>
      </c>
      <c r="B4" s="22" t="s">
        <v>24</v>
      </c>
      <c r="C4" s="22" t="s">
        <v>25</v>
      </c>
      <c r="D4" s="22" t="s">
        <v>36</v>
      </c>
      <c r="E4" s="22" t="s">
        <v>43</v>
      </c>
      <c r="F4" s="22" t="s">
        <v>44</v>
      </c>
      <c r="G4" s="23" t="s">
        <v>35</v>
      </c>
      <c r="H4" s="23" t="s">
        <v>34</v>
      </c>
      <c r="I4" s="22" t="s">
        <v>45</v>
      </c>
      <c r="J4" s="23" t="s">
        <v>40</v>
      </c>
    </row>
    <row r="5" spans="1:10" ht="19.5" customHeight="1" x14ac:dyDescent="0.3">
      <c r="A5" s="4">
        <v>1</v>
      </c>
      <c r="B5" s="5" t="s">
        <v>0</v>
      </c>
      <c r="C5" s="4">
        <v>801</v>
      </c>
      <c r="D5" s="6">
        <v>124840.3</v>
      </c>
      <c r="E5" s="25">
        <v>111200.1</v>
      </c>
      <c r="F5" s="10">
        <v>76675.100000000006</v>
      </c>
      <c r="G5" s="10">
        <f>F5/E5%</f>
        <v>68.952366050030534</v>
      </c>
      <c r="H5" s="27">
        <f>F5/F37%</f>
        <v>0.21774044237774567</v>
      </c>
      <c r="I5" s="10">
        <v>92454.2</v>
      </c>
      <c r="J5" s="10">
        <f>F5/I5%</f>
        <v>82.933063073392034</v>
      </c>
    </row>
    <row r="6" spans="1:10" ht="39" customHeight="1" x14ac:dyDescent="0.3">
      <c r="A6" s="4">
        <v>2</v>
      </c>
      <c r="B6" s="5" t="s">
        <v>26</v>
      </c>
      <c r="C6" s="4">
        <v>803</v>
      </c>
      <c r="D6" s="7">
        <v>879735.3</v>
      </c>
      <c r="E6" s="10">
        <v>455046.1</v>
      </c>
      <c r="F6" s="10">
        <v>287923.8</v>
      </c>
      <c r="G6" s="10">
        <f t="shared" ref="G6:G37" si="0">F6/E6%</f>
        <v>63.273545251788782</v>
      </c>
      <c r="H6" s="27">
        <f>F6/F37%</f>
        <v>0.81764034977563205</v>
      </c>
      <c r="I6" s="10">
        <v>601958.9</v>
      </c>
      <c r="J6" s="10">
        <f t="shared" ref="J6:J37" si="1">F6/I6%</f>
        <v>47.831139302035403</v>
      </c>
    </row>
    <row r="7" spans="1:10" ht="33" customHeight="1" x14ac:dyDescent="0.3">
      <c r="A7" s="4">
        <v>3</v>
      </c>
      <c r="B7" s="5" t="s">
        <v>1</v>
      </c>
      <c r="C7" s="8">
        <v>804</v>
      </c>
      <c r="D7" s="7">
        <v>12505.6</v>
      </c>
      <c r="E7" s="16">
        <v>11890.3</v>
      </c>
      <c r="F7" s="10">
        <v>8972</v>
      </c>
      <c r="G7" s="10">
        <f t="shared" si="0"/>
        <v>75.456464513090509</v>
      </c>
      <c r="H7" s="26">
        <f>F7/F37%</f>
        <v>2.5478509307625734E-2</v>
      </c>
      <c r="I7" s="10">
        <v>9445.2999999999993</v>
      </c>
      <c r="J7" s="10">
        <f t="shared" si="1"/>
        <v>94.989042169121163</v>
      </c>
    </row>
    <row r="8" spans="1:10" ht="24.75" customHeight="1" x14ac:dyDescent="0.3">
      <c r="A8" s="4">
        <v>4</v>
      </c>
      <c r="B8" s="5" t="s">
        <v>2</v>
      </c>
      <c r="C8" s="4">
        <v>805</v>
      </c>
      <c r="D8" s="7">
        <v>179859.3</v>
      </c>
      <c r="E8" s="10">
        <v>193224.1</v>
      </c>
      <c r="F8" s="10">
        <v>136766.1</v>
      </c>
      <c r="G8" s="10">
        <f t="shared" si="0"/>
        <v>70.781077515692928</v>
      </c>
      <c r="H8" s="27">
        <f>F8/F37%</f>
        <v>0.38838568343933039</v>
      </c>
      <c r="I8" s="10">
        <v>130963.9</v>
      </c>
      <c r="J8" s="10">
        <f t="shared" si="1"/>
        <v>104.43038119665039</v>
      </c>
    </row>
    <row r="9" spans="1:10" ht="39" customHeight="1" x14ac:dyDescent="0.3">
      <c r="A9" s="4">
        <v>5</v>
      </c>
      <c r="B9" s="5" t="s">
        <v>3</v>
      </c>
      <c r="C9" s="4">
        <v>806</v>
      </c>
      <c r="D9" s="7">
        <v>9266.1</v>
      </c>
      <c r="E9" s="10">
        <v>9000.9</v>
      </c>
      <c r="F9" s="10">
        <v>6731.6</v>
      </c>
      <c r="G9" s="10">
        <f t="shared" si="0"/>
        <v>74.788076747880766</v>
      </c>
      <c r="H9" s="27">
        <f>F9/F37%</f>
        <v>1.9116265409631454E-2</v>
      </c>
      <c r="I9" s="10">
        <v>7052.1</v>
      </c>
      <c r="J9" s="10">
        <f t="shared" si="1"/>
        <v>95.455254463209542</v>
      </c>
    </row>
    <row r="10" spans="1:10" ht="39" customHeight="1" x14ac:dyDescent="0.3">
      <c r="A10" s="4">
        <v>6</v>
      </c>
      <c r="B10" s="5" t="s">
        <v>27</v>
      </c>
      <c r="C10" s="4">
        <v>808</v>
      </c>
      <c r="D10" s="7">
        <v>61349.599999999999</v>
      </c>
      <c r="E10" s="10">
        <v>75444.899999999994</v>
      </c>
      <c r="F10" s="10">
        <v>29209.200000000001</v>
      </c>
      <c r="G10" s="10">
        <f t="shared" si="0"/>
        <v>38.715937061352065</v>
      </c>
      <c r="H10" s="27">
        <f>F10/F37%</f>
        <v>8.2947712223395184E-2</v>
      </c>
      <c r="I10" s="10">
        <v>36206.400000000001</v>
      </c>
      <c r="J10" s="10">
        <f t="shared" si="1"/>
        <v>80.674134959565151</v>
      </c>
    </row>
    <row r="11" spans="1:10" ht="41.25" customHeight="1" x14ac:dyDescent="0.3">
      <c r="A11" s="4">
        <v>7</v>
      </c>
      <c r="B11" s="5" t="s">
        <v>4</v>
      </c>
      <c r="C11" s="4">
        <v>809</v>
      </c>
      <c r="D11" s="7">
        <v>54237.9</v>
      </c>
      <c r="E11" s="10">
        <v>93734.3</v>
      </c>
      <c r="F11" s="10">
        <v>43049.5</v>
      </c>
      <c r="G11" s="10">
        <f t="shared" si="0"/>
        <v>45.92715793471546</v>
      </c>
      <c r="H11" s="27">
        <f>F11/F37%</f>
        <v>0.1222511242129552</v>
      </c>
      <c r="I11" s="10">
        <v>39463.1</v>
      </c>
      <c r="J11" s="10">
        <f t="shared" si="1"/>
        <v>109.08798345796454</v>
      </c>
    </row>
    <row r="12" spans="1:10" ht="60" customHeight="1" x14ac:dyDescent="0.3">
      <c r="A12" s="4">
        <v>8</v>
      </c>
      <c r="B12" s="5" t="s">
        <v>5</v>
      </c>
      <c r="C12" s="4">
        <v>810</v>
      </c>
      <c r="D12" s="7">
        <v>21438.9</v>
      </c>
      <c r="E12" s="10">
        <v>21203.3</v>
      </c>
      <c r="F12" s="10">
        <v>15739.7</v>
      </c>
      <c r="G12" s="10">
        <f t="shared" si="0"/>
        <v>74.232312894690935</v>
      </c>
      <c r="H12" s="27">
        <f>F12/F37%</f>
        <v>4.4697290787922069E-2</v>
      </c>
      <c r="I12" s="10">
        <v>16513.099999999999</v>
      </c>
      <c r="J12" s="10">
        <f t="shared" si="1"/>
        <v>95.316445730965128</v>
      </c>
    </row>
    <row r="13" spans="1:10" ht="35.25" customHeight="1" x14ac:dyDescent="0.3">
      <c r="A13" s="4">
        <v>9</v>
      </c>
      <c r="B13" s="5" t="s">
        <v>22</v>
      </c>
      <c r="C13" s="4">
        <v>811</v>
      </c>
      <c r="D13" s="7">
        <v>85231.5</v>
      </c>
      <c r="E13" s="10">
        <v>103053</v>
      </c>
      <c r="F13" s="10">
        <v>53740.4</v>
      </c>
      <c r="G13" s="10">
        <f t="shared" si="0"/>
        <v>52.148312033613777</v>
      </c>
      <c r="H13" s="27">
        <v>0.1</v>
      </c>
      <c r="I13" s="10">
        <v>52184.2</v>
      </c>
      <c r="J13" s="10">
        <f t="shared" si="1"/>
        <v>102.98212869029324</v>
      </c>
    </row>
    <row r="14" spans="1:10" ht="51.75" customHeight="1" x14ac:dyDescent="0.3">
      <c r="A14" s="4">
        <v>10</v>
      </c>
      <c r="B14" s="5" t="s">
        <v>6</v>
      </c>
      <c r="C14" s="4">
        <v>812</v>
      </c>
      <c r="D14" s="7">
        <v>579894.69999999995</v>
      </c>
      <c r="E14" s="10">
        <v>599235.69999999995</v>
      </c>
      <c r="F14" s="10">
        <v>415204.9</v>
      </c>
      <c r="G14" s="10">
        <f t="shared" si="0"/>
        <v>69.289079405649574</v>
      </c>
      <c r="H14" s="27">
        <f>F14/F37%</f>
        <v>1.1790907165873621</v>
      </c>
      <c r="I14" s="10">
        <v>433973.9</v>
      </c>
      <c r="J14" s="10">
        <f t="shared" si="1"/>
        <v>95.675085529337125</v>
      </c>
    </row>
    <row r="15" spans="1:10" ht="94.5" customHeight="1" x14ac:dyDescent="0.3">
      <c r="A15" s="4">
        <v>11</v>
      </c>
      <c r="B15" s="5" t="s">
        <v>28</v>
      </c>
      <c r="C15" s="4">
        <v>813</v>
      </c>
      <c r="D15" s="9">
        <v>11997.7</v>
      </c>
      <c r="E15" s="10">
        <v>14109.7</v>
      </c>
      <c r="F15" s="10">
        <v>10088.799999999999</v>
      </c>
      <c r="G15" s="10">
        <f t="shared" si="0"/>
        <v>71.502583329199055</v>
      </c>
      <c r="H15" s="27">
        <f>F15/F37%</f>
        <v>2.8649976003430059E-2</v>
      </c>
      <c r="I15" s="10">
        <v>9270.5</v>
      </c>
      <c r="J15" s="10">
        <f t="shared" si="1"/>
        <v>108.82692411412545</v>
      </c>
    </row>
    <row r="16" spans="1:10" ht="25.5" customHeight="1" x14ac:dyDescent="0.3">
      <c r="A16" s="4">
        <v>12</v>
      </c>
      <c r="B16" s="5" t="s">
        <v>7</v>
      </c>
      <c r="C16" s="4">
        <v>814</v>
      </c>
      <c r="D16" s="7">
        <v>6762115.5</v>
      </c>
      <c r="E16" s="10">
        <v>7158981.2999999998</v>
      </c>
      <c r="F16" s="10">
        <v>5329829.2</v>
      </c>
      <c r="G16" s="10">
        <f t="shared" si="0"/>
        <v>74.449547731043808</v>
      </c>
      <c r="H16" s="27">
        <f>F16/F37%</f>
        <v>15.135544235427489</v>
      </c>
      <c r="I16" s="10">
        <v>4813637.5</v>
      </c>
      <c r="J16" s="10">
        <f t="shared" si="1"/>
        <v>110.72352664694839</v>
      </c>
    </row>
    <row r="17" spans="1:10" ht="24.75" customHeight="1" x14ac:dyDescent="0.3">
      <c r="A17" s="4">
        <v>13</v>
      </c>
      <c r="B17" s="5" t="s">
        <v>29</v>
      </c>
      <c r="C17" s="4">
        <v>815</v>
      </c>
      <c r="D17" s="7">
        <v>558709.19999999995</v>
      </c>
      <c r="E17" s="10">
        <v>537837</v>
      </c>
      <c r="F17" s="10">
        <v>349472</v>
      </c>
      <c r="G17" s="10">
        <f t="shared" si="0"/>
        <v>64.977307251081655</v>
      </c>
      <c r="H17" s="27">
        <f>F17/F37%</f>
        <v>0.9924237187644428</v>
      </c>
      <c r="I17" s="10">
        <v>290929.09999999998</v>
      </c>
      <c r="J17" s="10">
        <f t="shared" si="1"/>
        <v>120.12273780794015</v>
      </c>
    </row>
    <row r="18" spans="1:10" ht="41.25" customHeight="1" x14ac:dyDescent="0.3">
      <c r="A18" s="4">
        <v>14</v>
      </c>
      <c r="B18" s="5" t="s">
        <v>30</v>
      </c>
      <c r="C18" s="4">
        <v>816</v>
      </c>
      <c r="D18" s="17">
        <v>9198607.9000000004</v>
      </c>
      <c r="E18" s="10">
        <v>9396728.8000000007</v>
      </c>
      <c r="F18" s="10">
        <v>6653132.9000000004</v>
      </c>
      <c r="G18" s="10">
        <f t="shared" si="0"/>
        <v>70.802648896283998</v>
      </c>
      <c r="H18" s="27">
        <f>F18/F37%</f>
        <v>18.893436080865026</v>
      </c>
      <c r="I18" s="10">
        <v>6865412.4000000004</v>
      </c>
      <c r="J18" s="10">
        <f t="shared" si="1"/>
        <v>96.907986183029578</v>
      </c>
    </row>
    <row r="19" spans="1:10" ht="39" customHeight="1" x14ac:dyDescent="0.3">
      <c r="A19" s="4">
        <v>15</v>
      </c>
      <c r="B19" s="5" t="s">
        <v>23</v>
      </c>
      <c r="C19" s="4">
        <v>817</v>
      </c>
      <c r="D19" s="7">
        <v>10383357.6</v>
      </c>
      <c r="E19" s="10">
        <v>11193088.800000001</v>
      </c>
      <c r="F19" s="10">
        <v>7100082.5</v>
      </c>
      <c r="G19" s="10">
        <f t="shared" si="0"/>
        <v>63.432736279193996</v>
      </c>
      <c r="H19" s="27">
        <f>F19/F37%</f>
        <v>20.162674772755306</v>
      </c>
      <c r="I19" s="10">
        <v>9164340.3000000007</v>
      </c>
      <c r="J19" s="10">
        <f t="shared" si="1"/>
        <v>77.475107509920818</v>
      </c>
    </row>
    <row r="20" spans="1:10" ht="24.75" customHeight="1" x14ac:dyDescent="0.3">
      <c r="A20" s="4">
        <v>16</v>
      </c>
      <c r="B20" s="5" t="s">
        <v>17</v>
      </c>
      <c r="C20" s="4">
        <v>818</v>
      </c>
      <c r="D20" s="7">
        <v>2936782.5</v>
      </c>
      <c r="E20" s="10">
        <v>3782925.8</v>
      </c>
      <c r="F20" s="10">
        <v>2360869.2999999998</v>
      </c>
      <c r="G20" s="10">
        <f t="shared" si="0"/>
        <v>62.408554246556982</v>
      </c>
      <c r="H20" s="27">
        <f>F20/F37%</f>
        <v>6.7043502490122435</v>
      </c>
      <c r="I20" s="10">
        <v>2162869.7999999998</v>
      </c>
      <c r="J20" s="10">
        <f t="shared" si="1"/>
        <v>109.15448077364621</v>
      </c>
    </row>
    <row r="21" spans="1:10" ht="36.75" customHeight="1" x14ac:dyDescent="0.3">
      <c r="A21" s="4">
        <v>17</v>
      </c>
      <c r="B21" s="5" t="s">
        <v>31</v>
      </c>
      <c r="C21" s="4">
        <v>819</v>
      </c>
      <c r="D21" s="7">
        <v>7968456.5</v>
      </c>
      <c r="E21" s="16">
        <v>7282995.9000000004</v>
      </c>
      <c r="F21" s="10">
        <v>3894090.2</v>
      </c>
      <c r="G21" s="10">
        <f t="shared" si="0"/>
        <v>53.468246494550407</v>
      </c>
      <c r="H21" s="27">
        <f>F21/F37%</f>
        <v>11.058360834310539</v>
      </c>
      <c r="I21" s="10">
        <v>4492428.0999999996</v>
      </c>
      <c r="J21" s="10">
        <f t="shared" si="1"/>
        <v>86.681191402929755</v>
      </c>
    </row>
    <row r="22" spans="1:10" ht="40.5" customHeight="1" x14ac:dyDescent="0.3">
      <c r="A22" s="4">
        <v>18</v>
      </c>
      <c r="B22" s="5" t="s">
        <v>18</v>
      </c>
      <c r="C22" s="4">
        <v>821</v>
      </c>
      <c r="D22" s="7">
        <v>9329534.8000000007</v>
      </c>
      <c r="E22" s="16">
        <v>9614721.0999999996</v>
      </c>
      <c r="F22" s="10">
        <v>6580806.0999999996</v>
      </c>
      <c r="G22" s="10">
        <f t="shared" si="0"/>
        <v>68.445106535643561</v>
      </c>
      <c r="H22" s="27">
        <f>F22/F37%</f>
        <v>18.68804385538678</v>
      </c>
      <c r="I22" s="10">
        <v>6554588.5</v>
      </c>
      <c r="J22" s="10">
        <f t="shared" si="1"/>
        <v>100.39998849660815</v>
      </c>
    </row>
    <row r="23" spans="1:10" ht="41.25" customHeight="1" x14ac:dyDescent="0.3">
      <c r="A23" s="4">
        <v>19</v>
      </c>
      <c r="B23" s="5" t="s">
        <v>19</v>
      </c>
      <c r="C23" s="4">
        <v>823</v>
      </c>
      <c r="D23" s="7">
        <v>15319.3</v>
      </c>
      <c r="E23" s="10">
        <v>14705.8</v>
      </c>
      <c r="F23" s="10">
        <v>10724.1</v>
      </c>
      <c r="G23" s="10">
        <f t="shared" si="0"/>
        <v>72.924288376014914</v>
      </c>
      <c r="H23" s="27">
        <f>F23/F37%</f>
        <v>3.0454088460310873E-2</v>
      </c>
      <c r="I23" s="10">
        <v>11439.6</v>
      </c>
      <c r="J23" s="10">
        <f t="shared" si="1"/>
        <v>93.745410678695066</v>
      </c>
    </row>
    <row r="24" spans="1:10" ht="39" customHeight="1" x14ac:dyDescent="0.3">
      <c r="A24" s="4">
        <v>20</v>
      </c>
      <c r="B24" s="5" t="s">
        <v>8</v>
      </c>
      <c r="C24" s="4">
        <v>824</v>
      </c>
      <c r="D24" s="7">
        <v>37604.400000000001</v>
      </c>
      <c r="E24" s="10">
        <v>45418.1</v>
      </c>
      <c r="F24" s="10">
        <v>32507.5</v>
      </c>
      <c r="G24" s="10">
        <f t="shared" si="0"/>
        <v>71.573887943352986</v>
      </c>
      <c r="H24" s="27">
        <f>F24/F37%</f>
        <v>9.2314159754530042E-2</v>
      </c>
      <c r="I24" s="10">
        <v>27853.4</v>
      </c>
      <c r="J24" s="10">
        <f t="shared" si="1"/>
        <v>116.70927068149669</v>
      </c>
    </row>
    <row r="25" spans="1:10" ht="39" customHeight="1" x14ac:dyDescent="0.3">
      <c r="A25" s="4">
        <v>21</v>
      </c>
      <c r="B25" s="5" t="s">
        <v>20</v>
      </c>
      <c r="C25" s="4">
        <v>825</v>
      </c>
      <c r="D25" s="7">
        <v>222722.8</v>
      </c>
      <c r="E25" s="10">
        <v>222870.1</v>
      </c>
      <c r="F25" s="10">
        <v>165674.70000000001</v>
      </c>
      <c r="G25" s="10">
        <f t="shared" si="0"/>
        <v>74.336889515462147</v>
      </c>
      <c r="H25" s="27">
        <f>F25/F37%</f>
        <v>0.47047975768926681</v>
      </c>
      <c r="I25" s="10">
        <v>175492.2</v>
      </c>
      <c r="J25" s="10">
        <f t="shared" si="1"/>
        <v>94.40573427195055</v>
      </c>
    </row>
    <row r="26" spans="1:10" ht="29.25" customHeight="1" x14ac:dyDescent="0.3">
      <c r="A26" s="4">
        <v>22</v>
      </c>
      <c r="B26" s="5" t="s">
        <v>9</v>
      </c>
      <c r="C26" s="4">
        <v>826</v>
      </c>
      <c r="D26" s="7">
        <v>35382.300000000003</v>
      </c>
      <c r="E26" s="10">
        <v>34684.6</v>
      </c>
      <c r="F26" s="10">
        <v>25424</v>
      </c>
      <c r="G26" s="10">
        <f t="shared" si="0"/>
        <v>73.300542603922196</v>
      </c>
      <c r="H26" s="27">
        <f>F26/F37%</f>
        <v>7.2198575639442347E-2</v>
      </c>
      <c r="I26" s="10">
        <v>26203.5</v>
      </c>
      <c r="J26" s="10">
        <f t="shared" si="1"/>
        <v>97.025206556376048</v>
      </c>
    </row>
    <row r="27" spans="1:10" ht="24.75" customHeight="1" x14ac:dyDescent="0.3">
      <c r="A27" s="4">
        <v>23</v>
      </c>
      <c r="B27" s="5" t="s">
        <v>10</v>
      </c>
      <c r="C27" s="4">
        <v>828</v>
      </c>
      <c r="D27" s="7">
        <v>23199.5</v>
      </c>
      <c r="E27" s="10">
        <v>28159.4</v>
      </c>
      <c r="F27" s="10">
        <v>21288.7</v>
      </c>
      <c r="G27" s="10">
        <f t="shared" si="0"/>
        <v>75.600687514648754</v>
      </c>
      <c r="H27" s="27">
        <f>F27/F37%</f>
        <v>6.0455231954664734E-2</v>
      </c>
      <c r="I27" s="10">
        <v>15891.8</v>
      </c>
      <c r="J27" s="10">
        <f t="shared" si="1"/>
        <v>133.9602814029877</v>
      </c>
    </row>
    <row r="28" spans="1:10" ht="28.5" customHeight="1" x14ac:dyDescent="0.3">
      <c r="A28" s="4">
        <v>24</v>
      </c>
      <c r="B28" s="5" t="s">
        <v>11</v>
      </c>
      <c r="C28" s="4">
        <v>830</v>
      </c>
      <c r="D28" s="7">
        <v>153796.70000000001</v>
      </c>
      <c r="E28" s="10">
        <v>163868.70000000001</v>
      </c>
      <c r="F28" s="10">
        <v>108516.1</v>
      </c>
      <c r="G28" s="10">
        <f t="shared" si="0"/>
        <v>66.221371134328891</v>
      </c>
      <c r="H28" s="27">
        <f>F28/F37%</f>
        <v>0.30816188852844906</v>
      </c>
      <c r="I28" s="10">
        <v>111617.8</v>
      </c>
      <c r="J28" s="10">
        <f t="shared" si="1"/>
        <v>97.221142147578604</v>
      </c>
    </row>
    <row r="29" spans="1:10" ht="41.25" customHeight="1" x14ac:dyDescent="0.3">
      <c r="A29" s="4">
        <v>25</v>
      </c>
      <c r="B29" s="5" t="s">
        <v>12</v>
      </c>
      <c r="C29" s="4">
        <v>832</v>
      </c>
      <c r="D29" s="7">
        <v>523679.3</v>
      </c>
      <c r="E29" s="10">
        <v>539959.19999999995</v>
      </c>
      <c r="F29" s="10">
        <v>374817.8</v>
      </c>
      <c r="G29" s="10">
        <f t="shared" si="0"/>
        <v>69.415948464254342</v>
      </c>
      <c r="H29" s="27">
        <f>F29/F37%</f>
        <v>1.0644002235804504</v>
      </c>
      <c r="I29" s="10">
        <v>436525.5</v>
      </c>
      <c r="J29" s="10">
        <f t="shared" si="1"/>
        <v>85.863895694524146</v>
      </c>
    </row>
    <row r="30" spans="1:10" ht="35.25" customHeight="1" x14ac:dyDescent="0.3">
      <c r="A30" s="4">
        <v>26</v>
      </c>
      <c r="B30" s="5" t="s">
        <v>21</v>
      </c>
      <c r="C30" s="4">
        <v>833</v>
      </c>
      <c r="D30" s="7">
        <v>13107.5</v>
      </c>
      <c r="E30" s="10">
        <v>13243.8</v>
      </c>
      <c r="F30" s="10">
        <v>9076.1</v>
      </c>
      <c r="G30" s="10">
        <f t="shared" si="0"/>
        <v>68.530935230069929</v>
      </c>
      <c r="H30" s="27">
        <f>F30/F37%</f>
        <v>2.5774130442146895E-2</v>
      </c>
      <c r="I30" s="10">
        <v>10091.5</v>
      </c>
      <c r="J30" s="10">
        <f t="shared" si="1"/>
        <v>89.938066689788428</v>
      </c>
    </row>
    <row r="31" spans="1:10" ht="26.25" customHeight="1" x14ac:dyDescent="0.3">
      <c r="A31" s="4">
        <v>27</v>
      </c>
      <c r="B31" s="5" t="s">
        <v>13</v>
      </c>
      <c r="C31" s="4">
        <v>836</v>
      </c>
      <c r="D31" s="7">
        <v>293318.40000000002</v>
      </c>
      <c r="E31" s="10">
        <v>292227.90000000002</v>
      </c>
      <c r="F31" s="10">
        <v>197184.1</v>
      </c>
      <c r="G31" s="10">
        <f t="shared" si="0"/>
        <v>67.476137630938041</v>
      </c>
      <c r="H31" s="27">
        <f>F31/F37%</f>
        <v>0.5599595326756357</v>
      </c>
      <c r="I31" s="10">
        <v>194963.9</v>
      </c>
      <c r="J31" s="10">
        <f t="shared" si="1"/>
        <v>101.13877492192145</v>
      </c>
    </row>
    <row r="32" spans="1:10" ht="42.75" customHeight="1" x14ac:dyDescent="0.3">
      <c r="A32" s="4">
        <v>28</v>
      </c>
      <c r="B32" s="5" t="s">
        <v>14</v>
      </c>
      <c r="C32" s="4">
        <v>837</v>
      </c>
      <c r="D32" s="7">
        <v>457433</v>
      </c>
      <c r="E32" s="10">
        <v>701650.3</v>
      </c>
      <c r="F32" s="10">
        <v>482096.9</v>
      </c>
      <c r="G32" s="10">
        <f t="shared" si="0"/>
        <v>68.708999340554683</v>
      </c>
      <c r="H32" s="27">
        <f>F32/F37%</f>
        <v>1.3690493038149258</v>
      </c>
      <c r="I32" s="10">
        <v>325922.5</v>
      </c>
      <c r="J32" s="10">
        <f t="shared" si="1"/>
        <v>147.91764913438013</v>
      </c>
    </row>
    <row r="33" spans="1:10" ht="42.75" customHeight="1" x14ac:dyDescent="0.3">
      <c r="A33" s="4">
        <v>29</v>
      </c>
      <c r="B33" s="5" t="s">
        <v>37</v>
      </c>
      <c r="C33" s="4">
        <v>838</v>
      </c>
      <c r="D33" s="7">
        <v>2423.1999999999998</v>
      </c>
      <c r="E33" s="10">
        <v>25538.5</v>
      </c>
      <c r="F33" s="10">
        <v>10350.700000000001</v>
      </c>
      <c r="G33" s="10">
        <f t="shared" si="0"/>
        <v>40.529788358752477</v>
      </c>
      <c r="H33" s="27">
        <f>F33/F37%</f>
        <v>2.9393714477311827E-2</v>
      </c>
      <c r="I33" s="10">
        <v>1367.1</v>
      </c>
      <c r="J33" s="10">
        <f t="shared" si="1"/>
        <v>757.12822763514021</v>
      </c>
    </row>
    <row r="34" spans="1:10" ht="36.75" customHeight="1" x14ac:dyDescent="0.3">
      <c r="A34" s="4">
        <v>30</v>
      </c>
      <c r="B34" s="5" t="s">
        <v>15</v>
      </c>
      <c r="C34" s="4">
        <v>840</v>
      </c>
      <c r="D34" s="7">
        <v>191705.7</v>
      </c>
      <c r="E34" s="10">
        <v>212729.8</v>
      </c>
      <c r="F34" s="10">
        <v>98900.800000000003</v>
      </c>
      <c r="G34" s="10">
        <f t="shared" si="0"/>
        <v>46.49127672756709</v>
      </c>
      <c r="H34" s="27">
        <f>F34/F37%</f>
        <v>0.2808565485211359</v>
      </c>
      <c r="I34" s="10">
        <v>73580.3</v>
      </c>
      <c r="J34" s="10">
        <f t="shared" si="1"/>
        <v>134.4120640986786</v>
      </c>
    </row>
    <row r="35" spans="1:10" ht="36.75" customHeight="1" x14ac:dyDescent="0.3">
      <c r="A35" s="4">
        <v>31</v>
      </c>
      <c r="B35" s="5" t="s">
        <v>39</v>
      </c>
      <c r="C35" s="4">
        <v>842</v>
      </c>
      <c r="D35" s="7"/>
      <c r="E35" s="10">
        <v>523745</v>
      </c>
      <c r="F35" s="10">
        <v>315513.2</v>
      </c>
      <c r="G35" s="10">
        <f t="shared" si="0"/>
        <v>60.241758871206414</v>
      </c>
      <c r="H35" s="27">
        <f>F35/F37%</f>
        <v>0.89598818578675665</v>
      </c>
      <c r="I35" s="10">
        <v>0</v>
      </c>
      <c r="J35" s="10">
        <v>0</v>
      </c>
    </row>
    <row r="36" spans="1:10" ht="79.5" customHeight="1" x14ac:dyDescent="0.3">
      <c r="A36" s="4">
        <v>32</v>
      </c>
      <c r="B36" s="5" t="s">
        <v>16</v>
      </c>
      <c r="C36" s="4">
        <v>843</v>
      </c>
      <c r="D36" s="7">
        <v>13199.5</v>
      </c>
      <c r="E36" s="10">
        <v>13197.6</v>
      </c>
      <c r="F36" s="10">
        <v>9533.1</v>
      </c>
      <c r="G36" s="10">
        <f t="shared" si="0"/>
        <v>72.233587925077288</v>
      </c>
      <c r="H36" s="27">
        <f>F36/F37%</f>
        <v>2.7071910062475134E-2</v>
      </c>
      <c r="I36" s="10">
        <v>9993.1</v>
      </c>
      <c r="J36" s="10">
        <f t="shared" si="1"/>
        <v>95.396823808427825</v>
      </c>
    </row>
    <row r="37" spans="1:10" ht="24" customHeight="1" x14ac:dyDescent="0.3">
      <c r="A37" s="11"/>
      <c r="B37" s="12" t="s">
        <v>32</v>
      </c>
      <c r="C37" s="4"/>
      <c r="D37" s="13">
        <f>SUM(D5:D36)</f>
        <v>51140812.5</v>
      </c>
      <c r="E37" s="18">
        <f>SUM(E5:E36)</f>
        <v>53486419.899999999</v>
      </c>
      <c r="F37" s="18">
        <f>SUM(F5:F36)</f>
        <v>35213991.100000009</v>
      </c>
      <c r="G37" s="18">
        <f t="shared" si="0"/>
        <v>65.8372558227626</v>
      </c>
      <c r="H37" s="28">
        <v>100</v>
      </c>
      <c r="I37" s="18">
        <f>SUM(I5:I36)</f>
        <v>37194633.499999993</v>
      </c>
      <c r="J37" s="18">
        <f t="shared" si="1"/>
        <v>94.674924273685932</v>
      </c>
    </row>
    <row r="38" spans="1:10" x14ac:dyDescent="0.3">
      <c r="D38" s="19"/>
      <c r="E38" s="19"/>
      <c r="F38" s="19"/>
    </row>
    <row r="39" spans="1:10" x14ac:dyDescent="0.3">
      <c r="D39" s="14"/>
      <c r="E39" s="15"/>
      <c r="F39" s="20"/>
    </row>
  </sheetData>
  <mergeCells count="3">
    <mergeCell ref="I1:J1"/>
    <mergeCell ref="B2:I2"/>
    <mergeCell ref="I3:J3"/>
  </mergeCells>
  <pageMargins left="0.70866141732283472" right="0.31496062992125984" top="0.55118110236220474" bottom="0.35433070866141736" header="0.31496062992125984" footer="0.31496062992125984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2017-11-29T11:21:58Z</dcterms:modified>
</cp:coreProperties>
</file>